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curov\Documents\Rozpočet PO\2024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6" i="1" s="1"/>
  <c r="B20" i="1" s="1"/>
  <c r="B24" i="1" s="1"/>
  <c r="B28" i="1" s="1"/>
  <c r="B32" i="1" s="1"/>
  <c r="B36" i="1" s="1"/>
  <c r="B40" i="1" s="1"/>
  <c r="B44" i="1" s="1"/>
  <c r="B13" i="1"/>
  <c r="B17" i="1" s="1"/>
  <c r="B21" i="1" s="1"/>
  <c r="B25" i="1" s="1"/>
  <c r="B29" i="1" s="1"/>
  <c r="B33" i="1" s="1"/>
  <c r="B37" i="1" s="1"/>
  <c r="B41" i="1" s="1"/>
  <c r="B45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48" i="1" l="1"/>
  <c r="B49" i="1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K15" i="1" s="1"/>
  <c r="E13" i="1"/>
  <c r="E12" i="1"/>
  <c r="E11" i="1"/>
  <c r="E9" i="1"/>
  <c r="E7" i="1"/>
  <c r="J49" i="1"/>
  <c r="I49" i="1"/>
  <c r="J48" i="1"/>
  <c r="I48" i="1"/>
  <c r="J47" i="1"/>
  <c r="I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9" i="1" l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<sst xmlns="http://schemas.openxmlformats.org/spreadsheetml/2006/main" count="28" uniqueCount="22">
  <si>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</si>
  <si>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</si>
  <si>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</si>
  <si>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</si>
  <si>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</si>
  <si>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</si>
  <si>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</si>
  <si>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</si>
  <si>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</si>
  <si>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</si>
  <si>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</si>
  <si>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</si>
  <si>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</si>
  <si>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</si>
  <si>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</si>
  <si>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</si>
  <si>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</si>
  <si>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</si>
  <si>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</si>
  <si>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</si>
  <si>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</si>
  <si>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 xml:space="preserve"> Návrh rozpočtů (plánů výnosů a nákladů) na rok 2024 a střednědobých výhledů rozpočtů (plánů výnosů a nákladů) na období let 2025 až 2026  příspěvkových organizací města Rožnov pod Radhoštěm (školských a Hasičského sboru města)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</si>
</sst>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90" zoomScaleNormal="90" workbookViewId="0">
      <pane ySplit="5" topLeftCell="A42" activePane="bottomLeft" state="frozen"/>
      <selection pane="bottomLeft" activeCell="A3" sqref="A3:K3"/>
    </sheetView>
  </sheetViews>
  <sheetFormatPr defaultRowHeight="15" x14ac:dyDescent="0.25"/>
  <cols>
    <col min="1" max="1" width="20.7109375" style="14" customWidth="1"/>
    <col min="2" max="2" width="20.7109375" style="2" customWidth="1"/>
    <col min="3" max="8" width="20.7109375" style="6" customWidth="1"/>
    <col min="9" max="11" width="20.7109375" customWidth="1"/>
  </cols>
  <sheetData>
    <row r="1" spans="1:11" ht="50.1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 x14ac:dyDescent="0.2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0.1" customHeight="1" thickBot="1" x14ac:dyDescent="0.3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" customFormat="1" x14ac:dyDescent="0.25">
      <c r="A4" s="38" t="s">
        <v>0</v>
      </c>
      <c r="B4" s="36" t="s">
        <v>1</v>
      </c>
      <c r="C4" s="36" t="s">
        <v>5</v>
      </c>
      <c r="D4" s="36"/>
      <c r="E4" s="36"/>
      <c r="F4" s="36" t="s">
        <v>6</v>
      </c>
      <c r="G4" s="36"/>
      <c r="H4" s="36"/>
      <c r="I4" s="36" t="s">
        <v>7</v>
      </c>
      <c r="J4" s="36"/>
      <c r="K4" s="37"/>
    </row>
    <row r="5" spans="1:11" s="1" customFormat="1" ht="30.75" thickBot="1" x14ac:dyDescent="0.3">
      <c r="A5" s="39"/>
      <c r="B5" s="40"/>
      <c r="C5" s="15" t="s">
        <v>2</v>
      </c>
      <c r="D5" s="15" t="s">
        <v>3</v>
      </c>
      <c r="E5" s="15" t="s">
        <v>4</v>
      </c>
      <c r="F5" s="15" t="s">
        <v>2</v>
      </c>
      <c r="G5" s="15" t="s">
        <v>3</v>
      </c>
      <c r="H5" s="15" t="s">
        <v>4</v>
      </c>
      <c r="I5" s="15" t="s">
        <v>2</v>
      </c>
      <c r="J5" s="15" t="s">
        <v>3</v>
      </c>
      <c r="K5" s="16" t="s">
        <v>4</v>
      </c>
    </row>
    <row r="6" spans="1:11" s="3" customFormat="1" x14ac:dyDescent="0.25">
      <c r="A6" s="30">
        <v>70918678</v>
      </c>
      <c r="B6" s="34" t="s">
        <v>8</v>
      </c>
      <c r="C6" s="34"/>
      <c r="D6" s="34"/>
      <c r="E6" s="34"/>
      <c r="F6" s="34"/>
      <c r="G6" s="34"/>
      <c r="H6" s="34"/>
      <c r="I6" s="34"/>
      <c r="J6" s="34"/>
      <c r="K6" s="35"/>
    </row>
    <row r="7" spans="1:11" s="3" customFormat="1" x14ac:dyDescent="0.25">
      <c r="A7" s="11"/>
      <c r="B7" s="27">
        <v>2024</v>
      </c>
      <c r="C7" s="24">
        <v>11491</v>
      </c>
      <c r="D7" s="24">
        <v>11491</v>
      </c>
      <c r="E7" s="24">
        <f>C7-D7</f>
        <v>0</v>
      </c>
      <c r="F7" s="24">
        <v>0</v>
      </c>
      <c r="G7" s="24">
        <v>0</v>
      </c>
      <c r="H7" s="24">
        <v>0</v>
      </c>
      <c r="I7" s="25">
        <f>C7+F7</f>
        <v>11491</v>
      </c>
      <c r="J7" s="25">
        <f>D7+G7</f>
        <v>11491</v>
      </c>
      <c r="K7" s="26">
        <f>E7+H7</f>
        <v>0</v>
      </c>
    </row>
    <row r="8" spans="1:11" x14ac:dyDescent="0.25">
      <c r="A8" s="12"/>
      <c r="B8" s="5">
        <v>2025</v>
      </c>
      <c r="C8" s="7">
        <v>11632</v>
      </c>
      <c r="D8" s="7">
        <v>11632</v>
      </c>
      <c r="E8" s="24">
        <f>C8-D8</f>
        <v>0</v>
      </c>
      <c r="F8" s="7">
        <v>0</v>
      </c>
      <c r="G8" s="7">
        <v>0</v>
      </c>
      <c r="H8" s="7">
        <v>0</v>
      </c>
      <c r="I8" s="22">
        <f t="shared" ref="I8:I9" si="0">C8+F8</f>
        <v>11632</v>
      </c>
      <c r="J8" s="22">
        <f t="shared" ref="J8:J9" si="1">D8+G8</f>
        <v>11632</v>
      </c>
      <c r="K8" s="23">
        <f t="shared" ref="K8:K9" si="2">E8+H8</f>
        <v>0</v>
      </c>
    </row>
    <row r="9" spans="1:11" x14ac:dyDescent="0.25">
      <c r="A9" s="12"/>
      <c r="B9" s="5">
        <v>2026</v>
      </c>
      <c r="C9" s="7">
        <v>11632</v>
      </c>
      <c r="D9" s="7">
        <v>11632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22">
        <f t="shared" si="0"/>
        <v>11632</v>
      </c>
      <c r="J9" s="22">
        <f t="shared" si="1"/>
        <v>11632</v>
      </c>
      <c r="K9" s="23">
        <f t="shared" si="2"/>
        <v>0</v>
      </c>
    </row>
    <row r="10" spans="1:11" s="3" customFormat="1" x14ac:dyDescent="0.25">
      <c r="A10" s="28">
        <v>64123294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3"/>
    </row>
    <row r="11" spans="1:11" s="3" customFormat="1" x14ac:dyDescent="0.25">
      <c r="A11" s="11"/>
      <c r="B11" s="27">
        <f>B7</f>
        <v>2024</v>
      </c>
      <c r="C11" s="24">
        <v>31446</v>
      </c>
      <c r="D11" s="24">
        <v>31446</v>
      </c>
      <c r="E11" s="24">
        <f>C11-D11</f>
        <v>0</v>
      </c>
      <c r="F11" s="24">
        <v>0</v>
      </c>
      <c r="G11" s="24">
        <v>0</v>
      </c>
      <c r="H11" s="24">
        <f>F11-G11</f>
        <v>0</v>
      </c>
      <c r="I11" s="25">
        <f>C11+F11</f>
        <v>31446</v>
      </c>
      <c r="J11" s="25">
        <f>D11+G11</f>
        <v>31446</v>
      </c>
      <c r="K11" s="26">
        <f>E11+H11</f>
        <v>0</v>
      </c>
    </row>
    <row r="12" spans="1:11" x14ac:dyDescent="0.25">
      <c r="A12" s="12"/>
      <c r="B12" s="27">
        <f t="shared" ref="B12:B13" si="4">B8</f>
        <v>2025</v>
      </c>
      <c r="C12" s="7">
        <v>31694</v>
      </c>
      <c r="D12" s="7">
        <v>31694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22">
        <f t="shared" ref="I12:I13" si="7">C12+F12</f>
        <v>31694</v>
      </c>
      <c r="J12" s="22">
        <f t="shared" ref="J12:J13" si="8">D12+G12</f>
        <v>31694</v>
      </c>
      <c r="K12" s="23">
        <f t="shared" ref="K12:K13" si="9">E12+H12</f>
        <v>0</v>
      </c>
    </row>
    <row r="13" spans="1:11" x14ac:dyDescent="0.25">
      <c r="A13" s="12"/>
      <c r="B13" s="27">
        <f t="shared" si="4"/>
        <v>2026</v>
      </c>
      <c r="C13" s="7">
        <v>32790</v>
      </c>
      <c r="D13" s="7">
        <v>32790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22">
        <f t="shared" si="7"/>
        <v>32790</v>
      </c>
      <c r="J13" s="22">
        <f t="shared" si="8"/>
        <v>32790</v>
      </c>
      <c r="K13" s="23">
        <f t="shared" si="9"/>
        <v>0</v>
      </c>
    </row>
    <row r="14" spans="1:11" s="3" customFormat="1" x14ac:dyDescent="0.25">
      <c r="A14" s="28">
        <v>70918694</v>
      </c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s="3" customFormat="1" x14ac:dyDescent="0.25">
      <c r="A15" s="11"/>
      <c r="B15" s="27">
        <f>B11</f>
        <v>2024</v>
      </c>
      <c r="C15" s="24">
        <v>9314</v>
      </c>
      <c r="D15" s="24">
        <v>9314</v>
      </c>
      <c r="E15" s="24">
        <f>C15-D15</f>
        <v>0</v>
      </c>
      <c r="F15" s="24">
        <v>60</v>
      </c>
      <c r="G15" s="24">
        <v>0</v>
      </c>
      <c r="H15" s="24">
        <f>F15-G15</f>
        <v>60</v>
      </c>
      <c r="I15" s="25">
        <f>C15+F15</f>
        <v>9374</v>
      </c>
      <c r="J15" s="25">
        <f>D15+G15</f>
        <v>9314</v>
      </c>
      <c r="K15" s="26">
        <f>E15+H15</f>
        <v>60</v>
      </c>
    </row>
    <row r="16" spans="1:11" x14ac:dyDescent="0.25">
      <c r="A16" s="12"/>
      <c r="B16" s="27">
        <f t="shared" ref="B16:B17" si="10">B12</f>
        <v>2025</v>
      </c>
      <c r="C16" s="7">
        <v>9436</v>
      </c>
      <c r="D16" s="7">
        <v>9436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22">
        <f t="shared" ref="I16:I17" si="13">C16+F16</f>
        <v>9496</v>
      </c>
      <c r="J16" s="22">
        <f t="shared" ref="J16:J17" si="14">D16+G16</f>
        <v>9436</v>
      </c>
      <c r="K16" s="23">
        <f t="shared" ref="K16:K17" si="15">E16+H16</f>
        <v>60</v>
      </c>
    </row>
    <row r="17" spans="1:11" x14ac:dyDescent="0.25">
      <c r="A17" s="12"/>
      <c r="B17" s="27">
        <f t="shared" si="10"/>
        <v>2026</v>
      </c>
      <c r="C17" s="7">
        <v>9607</v>
      </c>
      <c r="D17" s="7">
        <v>9607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22">
        <f t="shared" si="13"/>
        <v>9667</v>
      </c>
      <c r="J17" s="22">
        <f t="shared" si="14"/>
        <v>9607</v>
      </c>
      <c r="K17" s="23">
        <f t="shared" si="15"/>
        <v>60</v>
      </c>
    </row>
    <row r="18" spans="1:11" s="4" customFormat="1" x14ac:dyDescent="0.25">
      <c r="A18" s="28">
        <v>70887659</v>
      </c>
      <c r="B18" s="32" t="s">
        <v>11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1:11" s="3" customFormat="1" x14ac:dyDescent="0.25">
      <c r="A19" s="11"/>
      <c r="B19" s="27">
        <f>B15</f>
        <v>2024</v>
      </c>
      <c r="C19" s="24">
        <v>22924</v>
      </c>
      <c r="D19" s="24">
        <v>22924</v>
      </c>
      <c r="E19" s="24">
        <f>C19-D19</f>
        <v>0</v>
      </c>
      <c r="F19" s="24">
        <v>0</v>
      </c>
      <c r="G19" s="24">
        <v>0</v>
      </c>
      <c r="H19" s="24">
        <f>F19-G19</f>
        <v>0</v>
      </c>
      <c r="I19" s="25">
        <f>C19+F19</f>
        <v>22924</v>
      </c>
      <c r="J19" s="25">
        <f>D19+G19</f>
        <v>22924</v>
      </c>
      <c r="K19" s="26">
        <f>E19+H19</f>
        <v>0</v>
      </c>
    </row>
    <row r="20" spans="1:11" x14ac:dyDescent="0.25">
      <c r="A20" s="12"/>
      <c r="B20" s="27">
        <f t="shared" ref="B20:B21" si="16">B16</f>
        <v>2025</v>
      </c>
      <c r="C20" s="7">
        <v>23043</v>
      </c>
      <c r="D20" s="7">
        <v>23043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22">
        <f t="shared" ref="I20:I21" si="19">C20+F20</f>
        <v>23043</v>
      </c>
      <c r="J20" s="22">
        <f t="shared" ref="J20:J21" si="20">D20+G20</f>
        <v>23043</v>
      </c>
      <c r="K20" s="23">
        <f t="shared" ref="K20:K21" si="21">E20+H20</f>
        <v>0</v>
      </c>
    </row>
    <row r="21" spans="1:11" x14ac:dyDescent="0.25">
      <c r="A21" s="12"/>
      <c r="B21" s="27">
        <f t="shared" si="16"/>
        <v>2026</v>
      </c>
      <c r="C21" s="7">
        <v>22877</v>
      </c>
      <c r="D21" s="7">
        <v>22877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22">
        <f t="shared" si="19"/>
        <v>22877</v>
      </c>
      <c r="J21" s="22">
        <f t="shared" si="20"/>
        <v>22877</v>
      </c>
      <c r="K21" s="23">
        <f t="shared" si="21"/>
        <v>0</v>
      </c>
    </row>
    <row r="22" spans="1:11" s="4" customFormat="1" x14ac:dyDescent="0.25">
      <c r="A22" s="28">
        <v>70918643</v>
      </c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3"/>
    </row>
    <row r="23" spans="1:11" s="3" customFormat="1" x14ac:dyDescent="0.25">
      <c r="A23" s="11"/>
      <c r="B23" s="27">
        <f>B19</f>
        <v>2024</v>
      </c>
      <c r="C23" s="24">
        <v>13880</v>
      </c>
      <c r="D23" s="24">
        <v>13880</v>
      </c>
      <c r="E23" s="24">
        <f>C23-D23</f>
        <v>0</v>
      </c>
      <c r="F23" s="24">
        <v>573</v>
      </c>
      <c r="G23" s="24">
        <v>467</v>
      </c>
      <c r="H23" s="24">
        <f>F23-G23</f>
        <v>106</v>
      </c>
      <c r="I23" s="25">
        <f>C23+F23</f>
        <v>14453</v>
      </c>
      <c r="J23" s="25">
        <f>D23+G23</f>
        <v>14347</v>
      </c>
      <c r="K23" s="26">
        <f>E23+H23</f>
        <v>106</v>
      </c>
    </row>
    <row r="24" spans="1:11" x14ac:dyDescent="0.25">
      <c r="A24" s="12"/>
      <c r="B24" s="27">
        <f t="shared" ref="B24:B25" si="22">B20</f>
        <v>2025</v>
      </c>
      <c r="C24" s="7">
        <v>14210</v>
      </c>
      <c r="D24" s="7">
        <v>14210</v>
      </c>
      <c r="E24" s="7">
        <f t="shared" ref="E24:E25" si="23">C24-D24</f>
        <v>0</v>
      </c>
      <c r="F24" s="7">
        <v>573</v>
      </c>
      <c r="G24" s="7">
        <v>467</v>
      </c>
      <c r="H24" s="7">
        <f t="shared" ref="H24:H25" si="24">F24-G24</f>
        <v>106</v>
      </c>
      <c r="I24" s="22">
        <f t="shared" ref="I24:I25" si="25">C24+F24</f>
        <v>14783</v>
      </c>
      <c r="J24" s="22">
        <f t="shared" ref="J24:J25" si="26">D24+G24</f>
        <v>14677</v>
      </c>
      <c r="K24" s="23">
        <f t="shared" ref="K24:K25" si="27">E24+H24</f>
        <v>106</v>
      </c>
    </row>
    <row r="25" spans="1:11" x14ac:dyDescent="0.25">
      <c r="A25" s="12"/>
      <c r="B25" s="27">
        <f t="shared" si="22"/>
        <v>2026</v>
      </c>
      <c r="C25" s="7">
        <v>14210</v>
      </c>
      <c r="D25" s="7">
        <v>14210</v>
      </c>
      <c r="E25" s="7">
        <f t="shared" si="23"/>
        <v>0</v>
      </c>
      <c r="F25" s="7">
        <v>573</v>
      </c>
      <c r="G25" s="7">
        <v>467</v>
      </c>
      <c r="H25" s="7">
        <f t="shared" si="24"/>
        <v>106</v>
      </c>
      <c r="I25" s="22">
        <f t="shared" si="25"/>
        <v>14783</v>
      </c>
      <c r="J25" s="22">
        <f t="shared" si="26"/>
        <v>14677</v>
      </c>
      <c r="K25" s="23">
        <f t="shared" si="27"/>
        <v>106</v>
      </c>
    </row>
    <row r="26" spans="1:11" s="4" customFormat="1" x14ac:dyDescent="0.25">
      <c r="A26" s="28">
        <v>70918651</v>
      </c>
      <c r="B26" s="32" t="s">
        <v>13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1" s="3" customFormat="1" x14ac:dyDescent="0.25">
      <c r="A27" s="11"/>
      <c r="B27" s="27">
        <f>B23</f>
        <v>2024</v>
      </c>
      <c r="C27" s="24">
        <v>12108</v>
      </c>
      <c r="D27" s="24">
        <v>12108</v>
      </c>
      <c r="E27" s="24">
        <f>C27-D27</f>
        <v>0</v>
      </c>
      <c r="F27" s="24">
        <v>20</v>
      </c>
      <c r="G27" s="24">
        <v>7</v>
      </c>
      <c r="H27" s="24">
        <f>F27-G27</f>
        <v>13</v>
      </c>
      <c r="I27" s="25">
        <f>C27+F27</f>
        <v>12128</v>
      </c>
      <c r="J27" s="25">
        <f>D27+G27</f>
        <v>12115</v>
      </c>
      <c r="K27" s="26">
        <f>E27+H27</f>
        <v>13</v>
      </c>
    </row>
    <row r="28" spans="1:11" x14ac:dyDescent="0.25">
      <c r="A28" s="12"/>
      <c r="B28" s="27">
        <f t="shared" ref="B28:B29" si="28">B24</f>
        <v>2025</v>
      </c>
      <c r="C28" s="7">
        <v>12320</v>
      </c>
      <c r="D28" s="7">
        <v>12320</v>
      </c>
      <c r="E28" s="7">
        <f t="shared" ref="E28:E29" si="29">C28-D28</f>
        <v>0</v>
      </c>
      <c r="F28" s="7">
        <v>21</v>
      </c>
      <c r="G28" s="7">
        <v>7</v>
      </c>
      <c r="H28" s="7">
        <f t="shared" ref="H28:H29" si="30">F28-G28</f>
        <v>14</v>
      </c>
      <c r="I28" s="22">
        <f t="shared" ref="I28:I29" si="31">C28+F28</f>
        <v>12341</v>
      </c>
      <c r="J28" s="22">
        <f t="shared" ref="J28:J29" si="32">D28+G28</f>
        <v>12327</v>
      </c>
      <c r="K28" s="23">
        <f t="shared" ref="K28:K29" si="33">E28+H28</f>
        <v>14</v>
      </c>
    </row>
    <row r="29" spans="1:11" x14ac:dyDescent="0.25">
      <c r="A29" s="12"/>
      <c r="B29" s="27">
        <f t="shared" si="28"/>
        <v>2026</v>
      </c>
      <c r="C29" s="7">
        <v>12463</v>
      </c>
      <c r="D29" s="7">
        <v>12463</v>
      </c>
      <c r="E29" s="7">
        <f t="shared" si="29"/>
        <v>0</v>
      </c>
      <c r="F29" s="7">
        <v>22</v>
      </c>
      <c r="G29" s="7">
        <v>7</v>
      </c>
      <c r="H29" s="7">
        <f t="shared" si="30"/>
        <v>15</v>
      </c>
      <c r="I29" s="22">
        <f t="shared" si="31"/>
        <v>12485</v>
      </c>
      <c r="J29" s="22">
        <f t="shared" si="32"/>
        <v>12470</v>
      </c>
      <c r="K29" s="23">
        <f t="shared" si="33"/>
        <v>15</v>
      </c>
    </row>
    <row r="30" spans="1:11" s="4" customFormat="1" x14ac:dyDescent="0.25">
      <c r="A30" s="28">
        <v>60990384</v>
      </c>
      <c r="B30" s="32" t="s">
        <v>14</v>
      </c>
      <c r="C30" s="32"/>
      <c r="D30" s="32"/>
      <c r="E30" s="32"/>
      <c r="F30" s="32"/>
      <c r="G30" s="32"/>
      <c r="H30" s="32"/>
      <c r="I30" s="32"/>
      <c r="J30" s="32"/>
      <c r="K30" s="33"/>
    </row>
    <row r="31" spans="1:11" s="3" customFormat="1" x14ac:dyDescent="0.25">
      <c r="A31" s="11"/>
      <c r="B31" s="27">
        <f>B27</f>
        <v>2024</v>
      </c>
      <c r="C31" s="24">
        <v>48137</v>
      </c>
      <c r="D31" s="24">
        <v>48137</v>
      </c>
      <c r="E31" s="24">
        <f>C31-D31</f>
        <v>0</v>
      </c>
      <c r="F31" s="24">
        <v>664</v>
      </c>
      <c r="G31" s="24">
        <v>617</v>
      </c>
      <c r="H31" s="24">
        <f>F31-G31</f>
        <v>47</v>
      </c>
      <c r="I31" s="25">
        <f>C31+F31</f>
        <v>48801</v>
      </c>
      <c r="J31" s="25">
        <f>D31+G31</f>
        <v>48754</v>
      </c>
      <c r="K31" s="26">
        <f>E31+H31</f>
        <v>47</v>
      </c>
    </row>
    <row r="32" spans="1:11" x14ac:dyDescent="0.25">
      <c r="A32" s="12"/>
      <c r="B32" s="27">
        <f t="shared" ref="B32:B33" si="34">B28</f>
        <v>2025</v>
      </c>
      <c r="C32" s="7">
        <v>50244</v>
      </c>
      <c r="D32" s="7">
        <v>50244</v>
      </c>
      <c r="E32" s="7">
        <f t="shared" ref="E32:E33" si="35">C32-D32</f>
        <v>0</v>
      </c>
      <c r="F32" s="7">
        <v>680</v>
      </c>
      <c r="G32" s="7">
        <v>634</v>
      </c>
      <c r="H32" s="7">
        <f t="shared" ref="H32:H33" si="36">F32-G32</f>
        <v>46</v>
      </c>
      <c r="I32" s="22">
        <f t="shared" ref="I32:I33" si="37">C32+F32</f>
        <v>50924</v>
      </c>
      <c r="J32" s="22">
        <f t="shared" ref="J32:J33" si="38">D32+G32</f>
        <v>50878</v>
      </c>
      <c r="K32" s="23">
        <f t="shared" ref="K32:K33" si="39">E32+H32</f>
        <v>46</v>
      </c>
    </row>
    <row r="33" spans="1:11" x14ac:dyDescent="0.25">
      <c r="A33" s="12"/>
      <c r="B33" s="27">
        <f t="shared" si="34"/>
        <v>2026</v>
      </c>
      <c r="C33" s="7">
        <v>50244</v>
      </c>
      <c r="D33" s="7">
        <v>50244</v>
      </c>
      <c r="E33" s="7">
        <f t="shared" si="35"/>
        <v>0</v>
      </c>
      <c r="F33" s="7">
        <v>680</v>
      </c>
      <c r="G33" s="7">
        <v>634</v>
      </c>
      <c r="H33" s="7">
        <f t="shared" si="36"/>
        <v>46</v>
      </c>
      <c r="I33" s="22">
        <f t="shared" si="37"/>
        <v>50924</v>
      </c>
      <c r="J33" s="22">
        <f t="shared" si="38"/>
        <v>50878</v>
      </c>
      <c r="K33" s="23">
        <f t="shared" si="39"/>
        <v>46</v>
      </c>
    </row>
    <row r="34" spans="1:11" s="4" customFormat="1" x14ac:dyDescent="0.25">
      <c r="A34" s="28">
        <v>45211761</v>
      </c>
      <c r="B34" s="32" t="s">
        <v>15</v>
      </c>
      <c r="C34" s="32"/>
      <c r="D34" s="32"/>
      <c r="E34" s="32"/>
      <c r="F34" s="32"/>
      <c r="G34" s="32"/>
      <c r="H34" s="32"/>
      <c r="I34" s="32"/>
      <c r="J34" s="32"/>
      <c r="K34" s="33"/>
    </row>
    <row r="35" spans="1:11" s="3" customFormat="1" x14ac:dyDescent="0.25">
      <c r="A35" s="11"/>
      <c r="B35" s="27">
        <f>B31</f>
        <v>2024</v>
      </c>
      <c r="C35" s="24">
        <v>45558</v>
      </c>
      <c r="D35" s="24">
        <v>45558</v>
      </c>
      <c r="E35" s="24">
        <f>C35-D35</f>
        <v>0</v>
      </c>
      <c r="F35" s="24">
        <v>766</v>
      </c>
      <c r="G35" s="24">
        <v>682</v>
      </c>
      <c r="H35" s="24">
        <f>F35-G35</f>
        <v>84</v>
      </c>
      <c r="I35" s="25">
        <f>C35+F35</f>
        <v>46324</v>
      </c>
      <c r="J35" s="25">
        <f>D35+G35</f>
        <v>46240</v>
      </c>
      <c r="K35" s="26">
        <f>E35+H35</f>
        <v>84</v>
      </c>
    </row>
    <row r="36" spans="1:11" x14ac:dyDescent="0.25">
      <c r="A36" s="12"/>
      <c r="B36" s="27">
        <f t="shared" ref="B36:B37" si="40">B32</f>
        <v>2025</v>
      </c>
      <c r="C36" s="7">
        <v>45124</v>
      </c>
      <c r="D36" s="7">
        <v>45124</v>
      </c>
      <c r="E36" s="7">
        <f t="shared" ref="E36:E37" si="41">C36-D36</f>
        <v>0</v>
      </c>
      <c r="F36" s="7">
        <v>766</v>
      </c>
      <c r="G36" s="7">
        <v>689</v>
      </c>
      <c r="H36" s="7">
        <f t="shared" ref="H36:H37" si="42">F36-G36</f>
        <v>77</v>
      </c>
      <c r="I36" s="22">
        <f t="shared" ref="I36:I37" si="43">C36+F36</f>
        <v>45890</v>
      </c>
      <c r="J36" s="22">
        <f t="shared" ref="J36:J37" si="44">D36+G36</f>
        <v>45813</v>
      </c>
      <c r="K36" s="23">
        <f t="shared" ref="K36:K37" si="45">E36+H36</f>
        <v>77</v>
      </c>
    </row>
    <row r="37" spans="1:11" x14ac:dyDescent="0.25">
      <c r="A37" s="17"/>
      <c r="B37" s="18">
        <f t="shared" si="40"/>
        <v>2026</v>
      </c>
      <c r="C37" s="19">
        <v>44486</v>
      </c>
      <c r="D37" s="19">
        <v>44486</v>
      </c>
      <c r="E37" s="19">
        <f t="shared" si="41"/>
        <v>0</v>
      </c>
      <c r="F37" s="19">
        <v>766</v>
      </c>
      <c r="G37" s="19">
        <v>689</v>
      </c>
      <c r="H37" s="19">
        <f t="shared" si="42"/>
        <v>77</v>
      </c>
      <c r="I37" s="20">
        <f t="shared" si="43"/>
        <v>45252</v>
      </c>
      <c r="J37" s="20">
        <f t="shared" si="44"/>
        <v>45175</v>
      </c>
      <c r="K37" s="21">
        <f t="shared" si="45"/>
        <v>77</v>
      </c>
    </row>
    <row r="38" spans="1:11" s="4" customFormat="1" x14ac:dyDescent="0.25">
      <c r="A38" s="28">
        <v>60990376</v>
      </c>
      <c r="B38" s="32" t="s">
        <v>16</v>
      </c>
      <c r="C38" s="32"/>
      <c r="D38" s="32"/>
      <c r="E38" s="32"/>
      <c r="F38" s="32"/>
      <c r="G38" s="32"/>
      <c r="H38" s="32"/>
      <c r="I38" s="32"/>
      <c r="J38" s="32"/>
      <c r="K38" s="33"/>
    </row>
    <row r="39" spans="1:11" s="3" customFormat="1" x14ac:dyDescent="0.25">
      <c r="A39" s="11"/>
      <c r="B39" s="27">
        <f>B35</f>
        <v>2024</v>
      </c>
      <c r="C39" s="24">
        <v>37047</v>
      </c>
      <c r="D39" s="24">
        <v>37047</v>
      </c>
      <c r="E39" s="24">
        <f>C39-D39</f>
        <v>0</v>
      </c>
      <c r="F39" s="24">
        <v>998</v>
      </c>
      <c r="G39" s="24">
        <v>884</v>
      </c>
      <c r="H39" s="24">
        <f>F39-G39</f>
        <v>114</v>
      </c>
      <c r="I39" s="25">
        <f>C39+F39</f>
        <v>38045</v>
      </c>
      <c r="J39" s="25">
        <f>D39+G39</f>
        <v>37931</v>
      </c>
      <c r="K39" s="26">
        <f>E39+H39</f>
        <v>114</v>
      </c>
    </row>
    <row r="40" spans="1:11" x14ac:dyDescent="0.25">
      <c r="A40" s="12"/>
      <c r="B40" s="27">
        <f t="shared" ref="B40:B41" si="46">B36</f>
        <v>2025</v>
      </c>
      <c r="C40" s="7">
        <v>37610</v>
      </c>
      <c r="D40" s="7">
        <v>37610</v>
      </c>
      <c r="E40" s="7">
        <f t="shared" ref="E40:E41" si="47">C40-D40</f>
        <v>0</v>
      </c>
      <c r="F40" s="7">
        <v>750</v>
      </c>
      <c r="G40" s="7">
        <v>712</v>
      </c>
      <c r="H40" s="7">
        <f t="shared" ref="H40:H41" si="48">F40-G40</f>
        <v>38</v>
      </c>
      <c r="I40" s="22">
        <f t="shared" ref="I40:I41" si="49">C40+F40</f>
        <v>38360</v>
      </c>
      <c r="J40" s="22">
        <f t="shared" ref="J40:J41" si="50">D40+G40</f>
        <v>38322</v>
      </c>
      <c r="K40" s="23">
        <f t="shared" ref="K40:K41" si="51">E40+H40</f>
        <v>38</v>
      </c>
    </row>
    <row r="41" spans="1:11" x14ac:dyDescent="0.25">
      <c r="A41" s="12"/>
      <c r="B41" s="27">
        <f t="shared" si="46"/>
        <v>2026</v>
      </c>
      <c r="C41" s="7">
        <v>37605</v>
      </c>
      <c r="D41" s="7">
        <v>37605</v>
      </c>
      <c r="E41" s="7">
        <f t="shared" si="47"/>
        <v>0</v>
      </c>
      <c r="F41" s="7">
        <v>741</v>
      </c>
      <c r="G41" s="7">
        <v>710</v>
      </c>
      <c r="H41" s="7">
        <f t="shared" si="48"/>
        <v>31</v>
      </c>
      <c r="I41" s="22">
        <f t="shared" si="49"/>
        <v>38346</v>
      </c>
      <c r="J41" s="22">
        <f t="shared" si="50"/>
        <v>38315</v>
      </c>
      <c r="K41" s="23">
        <f t="shared" si="51"/>
        <v>31</v>
      </c>
    </row>
    <row r="42" spans="1:11" s="4" customFormat="1" x14ac:dyDescent="0.25">
      <c r="A42" s="28">
        <v>75044340</v>
      </c>
      <c r="B42" s="32" t="s">
        <v>17</v>
      </c>
      <c r="C42" s="32"/>
      <c r="D42" s="32"/>
      <c r="E42" s="32"/>
      <c r="F42" s="32"/>
      <c r="G42" s="32"/>
      <c r="H42" s="32"/>
      <c r="I42" s="32"/>
      <c r="J42" s="32"/>
      <c r="K42" s="33"/>
    </row>
    <row r="43" spans="1:11" s="3" customFormat="1" x14ac:dyDescent="0.25">
      <c r="A43" s="11"/>
      <c r="B43" s="27">
        <f>B39</f>
        <v>2024</v>
      </c>
      <c r="C43" s="24">
        <v>14249</v>
      </c>
      <c r="D43" s="24">
        <v>14249</v>
      </c>
      <c r="E43" s="24">
        <f>C43-D43</f>
        <v>0</v>
      </c>
      <c r="F43" s="24">
        <v>0</v>
      </c>
      <c r="G43" s="24">
        <v>0</v>
      </c>
      <c r="H43" s="24">
        <f>F43-G43</f>
        <v>0</v>
      </c>
      <c r="I43" s="25">
        <f>C43+F43</f>
        <v>14249</v>
      </c>
      <c r="J43" s="25">
        <f>D43+G43</f>
        <v>14249</v>
      </c>
      <c r="K43" s="26">
        <f>E43+H43</f>
        <v>0</v>
      </c>
    </row>
    <row r="44" spans="1:11" x14ac:dyDescent="0.25">
      <c r="A44" s="12"/>
      <c r="B44" s="27">
        <f t="shared" ref="B44:B45" si="52">B40</f>
        <v>2025</v>
      </c>
      <c r="C44" s="7">
        <v>14459</v>
      </c>
      <c r="D44" s="7">
        <v>14459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22">
        <f t="shared" ref="I44:I45" si="55">C44+F44</f>
        <v>14459</v>
      </c>
      <c r="J44" s="22">
        <f t="shared" ref="J44:J45" si="56">D44+G44</f>
        <v>14459</v>
      </c>
      <c r="K44" s="23">
        <f t="shared" ref="K44:K45" si="57">E44+H44</f>
        <v>0</v>
      </c>
    </row>
    <row r="45" spans="1:11" x14ac:dyDescent="0.25">
      <c r="A45" s="12"/>
      <c r="B45" s="27">
        <f t="shared" si="52"/>
        <v>2026</v>
      </c>
      <c r="C45" s="7">
        <v>13377</v>
      </c>
      <c r="D45" s="7">
        <v>13377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22">
        <f t="shared" si="55"/>
        <v>13377</v>
      </c>
      <c r="J45" s="22">
        <f t="shared" si="56"/>
        <v>13377</v>
      </c>
      <c r="K45" s="23">
        <f t="shared" si="57"/>
        <v>0</v>
      </c>
    </row>
    <row r="46" spans="1:11" s="4" customFormat="1" x14ac:dyDescent="0.25">
      <c r="A46" s="28">
        <v>60990317</v>
      </c>
      <c r="B46" s="32" t="s">
        <v>18</v>
      </c>
      <c r="C46" s="32"/>
      <c r="D46" s="32"/>
      <c r="E46" s="32"/>
      <c r="F46" s="32"/>
      <c r="G46" s="32"/>
      <c r="H46" s="32"/>
      <c r="I46" s="32"/>
      <c r="J46" s="32"/>
      <c r="K46" s="33"/>
    </row>
    <row r="47" spans="1:11" s="3" customFormat="1" x14ac:dyDescent="0.25">
      <c r="A47" s="11"/>
      <c r="B47" s="27">
        <f>B43</f>
        <v>2024</v>
      </c>
      <c r="C47" s="24">
        <v>11900</v>
      </c>
      <c r="D47" s="24">
        <v>11900</v>
      </c>
      <c r="E47" s="24">
        <f>C47-D47</f>
        <v>0</v>
      </c>
      <c r="F47" s="24">
        <v>100</v>
      </c>
      <c r="G47" s="24">
        <v>0</v>
      </c>
      <c r="H47" s="24">
        <f>F47-G47</f>
        <v>100</v>
      </c>
      <c r="I47" s="25">
        <f>C47+F47</f>
        <v>12000</v>
      </c>
      <c r="J47" s="25">
        <f>D47+G47</f>
        <v>11900</v>
      </c>
      <c r="K47" s="26">
        <f>E47+H47</f>
        <v>100</v>
      </c>
    </row>
    <row r="48" spans="1:11" x14ac:dyDescent="0.25">
      <c r="A48" s="12"/>
      <c r="B48" s="27">
        <f t="shared" ref="B48:B49" si="58">B44</f>
        <v>2025</v>
      </c>
      <c r="C48" s="7">
        <v>15218</v>
      </c>
      <c r="D48" s="7">
        <v>15218</v>
      </c>
      <c r="E48" s="7">
        <f t="shared" ref="E48:E49" si="59">C48-D48</f>
        <v>0</v>
      </c>
      <c r="F48" s="7">
        <v>120</v>
      </c>
      <c r="G48" s="7">
        <v>0</v>
      </c>
      <c r="H48" s="7">
        <f t="shared" ref="H48:H49" si="60">F48-G48</f>
        <v>120</v>
      </c>
      <c r="I48" s="22">
        <f t="shared" ref="I48:I49" si="61">C48+F48</f>
        <v>15338</v>
      </c>
      <c r="J48" s="22">
        <f t="shared" ref="J48:J49" si="62">D48+G48</f>
        <v>15218</v>
      </c>
      <c r="K48" s="23">
        <f t="shared" ref="K48:K49" si="63">E48+H48</f>
        <v>120</v>
      </c>
    </row>
    <row r="49" spans="1:11" ht="15.75" thickBot="1" x14ac:dyDescent="0.3">
      <c r="A49" s="13"/>
      <c r="B49" s="29">
        <f t="shared" si="58"/>
        <v>2026</v>
      </c>
      <c r="C49" s="8">
        <v>16578</v>
      </c>
      <c r="D49" s="8">
        <v>16578</v>
      </c>
      <c r="E49" s="8">
        <f t="shared" si="59"/>
        <v>0</v>
      </c>
      <c r="F49" s="8">
        <v>130</v>
      </c>
      <c r="G49" s="8">
        <v>0</v>
      </c>
      <c r="H49" s="8">
        <f t="shared" si="60"/>
        <v>130</v>
      </c>
      <c r="I49" s="9">
        <f t="shared" si="61"/>
        <v>16708</v>
      </c>
      <c r="J49" s="9">
        <f t="shared" si="62"/>
        <v>16578</v>
      </c>
      <c r="K49" s="10">
        <f t="shared" si="63"/>
        <v>130</v>
      </c>
    </row>
  </sheetData>
  <mergeCells count="19">
    <mergeCell ref="B42:K42"/>
    <mergeCell ref="B46:K46"/>
    <mergeCell ref="B38:K38"/>
    <mergeCell ref="A2:K2"/>
    <mergeCell ref="A3:K3"/>
    <mergeCell ref="B34:K34"/>
    <mergeCell ref="A1:K1"/>
    <mergeCell ref="B30:K30"/>
    <mergeCell ref="B6:K6"/>
    <mergeCell ref="B10:K10"/>
    <mergeCell ref="B14:K14"/>
    <mergeCell ref="B18:K18"/>
    <mergeCell ref="B22:K22"/>
    <mergeCell ref="C4:E4"/>
    <mergeCell ref="F4:H4"/>
    <mergeCell ref="I4:K4"/>
    <mergeCell ref="A4:A5"/>
    <mergeCell ref="B4:B5"/>
    <mergeCell ref="B26:K26"/>
  </mergeCells>
  <printOptions horizontalCentere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Vančurová Lucie</cp:lastModifiedBy>
  <cp:lastPrinted>2022-10-21T06:39:50Z</cp:lastPrinted>
  <dcterms:created xsi:type="dcterms:W3CDTF">2017-10-09T10:04:08Z</dcterms:created>
  <dcterms:modified xsi:type="dcterms:W3CDTF">2023-11-14T06:20:36Z</dcterms:modified>
</cp:coreProperties>
</file>